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verw\AEM\"/>
    </mc:Choice>
  </mc:AlternateContent>
  <xr:revisionPtr revIDLastSave="0" documentId="13_ncr:1_{FF8A45C0-CBDE-4AAF-90F3-5FFEA4BF2B7E}" xr6:coauthVersionLast="47" xr6:coauthVersionMax="47" xr10:uidLastSave="{00000000-0000-0000-0000-000000000000}"/>
  <bookViews>
    <workbookView xWindow="38280" yWindow="-120" windowWidth="29040" windowHeight="17640" xr2:uid="{5EFCCF95-6E75-489C-871F-C612C67B4899}"/>
  </bookViews>
  <sheets>
    <sheet name="Tabelle1" sheetId="1" r:id="rId1"/>
    <sheet name="Tabelle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U11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E2" i="2"/>
  <c r="E4" i="2"/>
  <c r="E5" i="2"/>
  <c r="E6" i="2"/>
  <c r="E7" i="2"/>
  <c r="E8" i="2"/>
  <c r="E9" i="2"/>
  <c r="E10" i="2"/>
  <c r="E11" i="2"/>
  <c r="E12" i="2"/>
  <c r="E13" i="2"/>
  <c r="E14" i="2"/>
  <c r="E15" i="2"/>
  <c r="E3" i="2"/>
</calcChain>
</file>

<file path=xl/sharedStrings.xml><?xml version="1.0" encoding="utf-8"?>
<sst xmlns="http://schemas.openxmlformats.org/spreadsheetml/2006/main" count="106" uniqueCount="76">
  <si>
    <t>Versicherungs-nummer</t>
  </si>
  <si>
    <t>Name VP</t>
  </si>
  <si>
    <t xml:space="preserve">Name Unternehmen </t>
  </si>
  <si>
    <t xml:space="preserve">Ort Unternehmen </t>
  </si>
  <si>
    <t>Vorname VP</t>
  </si>
  <si>
    <t>Straße, Hausnummer VP</t>
  </si>
  <si>
    <t>PLZ VP</t>
  </si>
  <si>
    <t>Ort VP</t>
  </si>
  <si>
    <t xml:space="preserve">VER_ID </t>
  </si>
  <si>
    <t>AEM_GrundID</t>
  </si>
  <si>
    <t>AEM_Grund</t>
  </si>
  <si>
    <t>AEM_GRUND_VOLL</t>
  </si>
  <si>
    <t>AEM_GRUPPE</t>
  </si>
  <si>
    <t>NAT</t>
  </si>
  <si>
    <t>NAA</t>
  </si>
  <si>
    <t>GDA</t>
  </si>
  <si>
    <t>Geburtsdatumänderung Begünstigte(r)</t>
  </si>
  <si>
    <t>MWL</t>
  </si>
  <si>
    <t>BVG</t>
  </si>
  <si>
    <t>Beginnverlegung</t>
  </si>
  <si>
    <t>BTA</t>
  </si>
  <si>
    <t>Beitragsänderung &lt;&gt;0</t>
  </si>
  <si>
    <t>WIK</t>
  </si>
  <si>
    <t>Wiederinkraftsetzung</t>
  </si>
  <si>
    <t>BFK</t>
  </si>
  <si>
    <t>entgeltfreie Zeit wg. Krankheit</t>
  </si>
  <si>
    <t>BFE</t>
  </si>
  <si>
    <t>entgeltfreie Zeit wg. MuSchu / Elternzeit</t>
  </si>
  <si>
    <t>BFZ</t>
  </si>
  <si>
    <t>entgeltfreie Zeit Sonstiges</t>
  </si>
  <si>
    <t>BFA</t>
  </si>
  <si>
    <t>LF3</t>
  </si>
  <si>
    <t>Leistungsfall Tod</t>
  </si>
  <si>
    <t>PNR</t>
  </si>
  <si>
    <t>Änderung Personalnummer</t>
  </si>
  <si>
    <t xml:space="preserve">UNT Namens- / Adressänderung </t>
  </si>
  <si>
    <t>VP: Namens. / Adressänderung versorgte Person</t>
  </si>
  <si>
    <t>Unternehmenswechsel konzernintern</t>
  </si>
  <si>
    <t>Die blau eingefärbten Felder sind pro Datensatz immer Pflichtfelder</t>
  </si>
  <si>
    <t>Die orange eingefärbten Felder sind pro Änderungsgrund Pflichtfelder</t>
  </si>
  <si>
    <t>(bei Änderung neues Unternehmen)</t>
  </si>
  <si>
    <t>(bei Änderung neuer Unternehmsort)</t>
  </si>
  <si>
    <t>(bei Änderung neuer Name)</t>
  </si>
  <si>
    <t>(bei Änderung neue Adresse)</t>
  </si>
  <si>
    <t>(bei Änderung neue PLZ)</t>
  </si>
  <si>
    <t>(bei Änderung neuer Ort)</t>
  </si>
  <si>
    <t>(bei Änderung neuer Wert)</t>
  </si>
  <si>
    <t>(bei Änderung neue PSNR)</t>
  </si>
  <si>
    <t>(immer 1. des Monats)</t>
  </si>
  <si>
    <t>Personal-nummer</t>
  </si>
  <si>
    <t>NEU</t>
  </si>
  <si>
    <t>NEUMELDUNG</t>
  </si>
  <si>
    <t>(bei NEU leer)</t>
  </si>
  <si>
    <t>Zahlweise</t>
  </si>
  <si>
    <t>E-Mail VP</t>
  </si>
  <si>
    <t>Telefon VP</t>
  </si>
  <si>
    <t>monatlich |12</t>
  </si>
  <si>
    <t>halbjährlich |02</t>
  </si>
  <si>
    <t>jährlich |01</t>
  </si>
  <si>
    <t>ZW</t>
  </si>
  <si>
    <t>Sammelmeldeliste</t>
  </si>
  <si>
    <t>Meldegrund</t>
  </si>
  <si>
    <t>Kürzel</t>
  </si>
  <si>
    <t xml:space="preserve">Stichtag </t>
  </si>
  <si>
    <t>Beitrag_AG</t>
  </si>
  <si>
    <t>Beitrag_AN</t>
  </si>
  <si>
    <t>AGL | AG-Leistung</t>
  </si>
  <si>
    <t>VWL | VWL</t>
  </si>
  <si>
    <t>Bemerkung</t>
  </si>
  <si>
    <t>Bei Änderungen sind stets die jeweils neuen Werte einzutragen.</t>
  </si>
  <si>
    <t>Beitrag_ SUMME</t>
  </si>
  <si>
    <t>Pro Versorgung eine Zeile nutzen.</t>
  </si>
  <si>
    <t>Geburts-datum VP</t>
  </si>
  <si>
    <t>Austritt</t>
  </si>
  <si>
    <t>BFL</t>
  </si>
  <si>
    <t>Rente / Leistungabruf gewünscht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</si>
</sst>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8"/>
      <name val="Calibri"/>
      <family val="2"/>
      <scheme val="minor"/>
    </font>
    <font>
      <i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top" wrapText="1"/>
    </xf>
    <xf numFmtId="0" fontId="3" fillId="0" borderId="0" xfId="0" applyFont="1"/>
    <xf numFmtId="0" fontId="5" fillId="2" borderId="1" xfId="0" applyFont="1" applyFill="1" applyBorder="1" applyAlignment="1">
      <alignment vertical="top" wrapText="1"/>
    </xf>
    <xf numFmtId="14" fontId="0" fillId="0" borderId="0" xfId="0" applyNumberFormat="1"/>
    <xf numFmtId="0" fontId="2" fillId="2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4" borderId="1" xfId="0" applyFont="1" applyFill="1" applyBorder="1" applyProtection="1"/>
    <xf numFmtId="14" fontId="1" fillId="0" borderId="0" xfId="0" applyNumberFormat="1" applyFont="1"/>
    <xf numFmtId="14" fontId="2" fillId="2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14" fontId="1" fillId="3" borderId="1" xfId="0" applyNumberFormat="1" applyFont="1" applyFill="1" applyBorder="1" applyProtection="1">
      <protection locked="0"/>
    </xf>
  </cellXfs>
  <cellStyles count="1">
    <cellStyle name="Standard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D32C-157C-443D-8198-B138F19AEABA}">
  <sheetPr>
    <pageSetUpPr fitToPage="1"/>
  </sheetPr>
  <dimension ref="A2:V53"/>
  <sheetViews>
    <sheetView tabSelected="1" zoomScale="90" zoomScaleNormal="90" workbookViewId="0">
      <pane xSplit="9" ySplit="10" topLeftCell="J11" activePane="bottomRight" state="frozen"/>
      <selection pane="topRight" activeCell="J1" sqref="J1"/>
      <selection pane="bottomLeft" activeCell="A11" sqref="A11"/>
      <selection pane="bottomRight" activeCell="A11" sqref="A11"/>
    </sheetView>
  </sheetViews>
  <sheetFormatPr baseColWidth="10" defaultColWidth="11.42578125" defaultRowHeight="12.75" x14ac:dyDescent="0.2"/>
  <cols>
    <col min="1" max="1" width="32.42578125" style="1" customWidth="1"/>
    <col min="2" max="2" width="8.42578125" style="1" customWidth="1"/>
    <col min="3" max="3" width="13.5703125" style="10" customWidth="1"/>
    <col min="4" max="4" width="21.140625" style="1" customWidth="1"/>
    <col min="5" max="5" width="21.7109375" style="1" customWidth="1"/>
    <col min="6" max="6" width="17.140625" style="1" customWidth="1"/>
    <col min="7" max="7" width="10.42578125" style="1" customWidth="1"/>
    <col min="8" max="8" width="21.85546875" style="1" customWidth="1"/>
    <col min="9" max="9" width="23.5703125" style="1" customWidth="1"/>
    <col min="10" max="10" width="12.28515625" style="10" customWidth="1"/>
    <col min="11" max="11" width="16.28515625" style="1" bestFit="1" customWidth="1"/>
    <col min="12" max="12" width="25.7109375" style="1" customWidth="1"/>
    <col min="13" max="13" width="17.42578125" style="1" customWidth="1"/>
    <col min="14" max="18" width="14.7109375" style="1" customWidth="1"/>
    <col min="19" max="19" width="15.28515625" style="1" customWidth="1"/>
    <col min="20" max="20" width="11.7109375" style="1" bestFit="1" customWidth="1"/>
    <col min="21" max="21" width="4.5703125" style="1" bestFit="1" customWidth="1"/>
    <col min="22" max="22" width="15.28515625" style="1" customWidth="1"/>
    <col min="23" max="16384" width="11.42578125" style="1"/>
  </cols>
  <sheetData>
    <row r="2" spans="1:22" ht="24.75" x14ac:dyDescent="0.3">
      <c r="A2" s="3" t="s">
        <v>60</v>
      </c>
      <c r="B2" s="3"/>
      <c r="U2" s="3"/>
    </row>
    <row r="4" spans="1:22" x14ac:dyDescent="0.2">
      <c r="A4" s="1" t="s">
        <v>38</v>
      </c>
    </row>
    <row r="5" spans="1:22" x14ac:dyDescent="0.2">
      <c r="A5" s="1" t="s">
        <v>39</v>
      </c>
    </row>
    <row r="6" spans="1:22" x14ac:dyDescent="0.2">
      <c r="A6" s="1" t="s">
        <v>69</v>
      </c>
    </row>
    <row r="7" spans="1:22" x14ac:dyDescent="0.2">
      <c r="A7" s="1" t="s">
        <v>71</v>
      </c>
    </row>
    <row r="9" spans="1:22" ht="25.5" x14ac:dyDescent="0.2">
      <c r="A9" s="6" t="s">
        <v>61</v>
      </c>
      <c r="B9" s="6" t="s">
        <v>62</v>
      </c>
      <c r="C9" s="11" t="s">
        <v>63</v>
      </c>
      <c r="D9" s="6" t="s">
        <v>2</v>
      </c>
      <c r="E9" s="6" t="s">
        <v>3</v>
      </c>
      <c r="F9" s="6" t="s">
        <v>0</v>
      </c>
      <c r="G9" s="6" t="s">
        <v>8</v>
      </c>
      <c r="H9" s="6" t="s">
        <v>1</v>
      </c>
      <c r="I9" s="6" t="s">
        <v>4</v>
      </c>
      <c r="J9" s="11" t="s">
        <v>72</v>
      </c>
      <c r="K9" s="6" t="s">
        <v>49</v>
      </c>
      <c r="L9" s="6" t="s">
        <v>5</v>
      </c>
      <c r="M9" s="6" t="s">
        <v>6</v>
      </c>
      <c r="N9" s="6" t="s">
        <v>7</v>
      </c>
      <c r="O9" s="6" t="s">
        <v>54</v>
      </c>
      <c r="P9" s="6" t="s">
        <v>55</v>
      </c>
      <c r="Q9" s="6" t="s">
        <v>64</v>
      </c>
      <c r="R9" s="6" t="s">
        <v>65</v>
      </c>
      <c r="S9" s="6" t="s">
        <v>70</v>
      </c>
      <c r="T9" s="6" t="s">
        <v>53</v>
      </c>
      <c r="U9" s="6" t="s">
        <v>59</v>
      </c>
      <c r="V9" s="6" t="s">
        <v>68</v>
      </c>
    </row>
    <row r="10" spans="1:22" ht="25.5" x14ac:dyDescent="0.2">
      <c r="A10" s="2"/>
      <c r="B10" s="2"/>
      <c r="C10" s="12" t="s">
        <v>48</v>
      </c>
      <c r="D10" s="4" t="s">
        <v>40</v>
      </c>
      <c r="E10" s="4" t="s">
        <v>41</v>
      </c>
      <c r="F10" s="4" t="s">
        <v>52</v>
      </c>
      <c r="G10" s="2"/>
      <c r="H10" s="4" t="s">
        <v>42</v>
      </c>
      <c r="I10" s="2"/>
      <c r="J10" s="12"/>
      <c r="K10" s="4" t="s">
        <v>47</v>
      </c>
      <c r="L10" s="4" t="s">
        <v>43</v>
      </c>
      <c r="M10" s="4" t="s">
        <v>44</v>
      </c>
      <c r="N10" s="4" t="s">
        <v>45</v>
      </c>
      <c r="O10" s="4"/>
      <c r="P10" s="4"/>
      <c r="Q10" s="4" t="s">
        <v>46</v>
      </c>
      <c r="R10" s="4" t="s">
        <v>46</v>
      </c>
      <c r="S10" s="4"/>
      <c r="T10" s="4"/>
      <c r="U10" s="2"/>
      <c r="V10" s="4"/>
    </row>
    <row r="11" spans="1:22" x14ac:dyDescent="0.2">
      <c r="A11" s="7"/>
      <c r="B11" s="9" t="str">
        <f>IF(A11="","",VLOOKUP(A11,Tabelle2!$E$2:$F$15,2,FALSE))</f>
        <v/>
      </c>
      <c r="C11" s="13"/>
      <c r="D11" s="7"/>
      <c r="E11" s="7"/>
      <c r="F11" s="7"/>
      <c r="G11" s="8"/>
      <c r="H11" s="7"/>
      <c r="I11" s="7"/>
      <c r="J11" s="13"/>
      <c r="K11" s="8"/>
      <c r="L11" s="8"/>
      <c r="M11" s="8"/>
      <c r="N11" s="8"/>
      <c r="O11" s="8"/>
      <c r="P11" s="8"/>
      <c r="Q11" s="8"/>
      <c r="R11" s="8"/>
      <c r="S11" s="8">
        <f t="shared" ref="S11:S53" si="0">SUM(Q11:R11)</f>
        <v>0</v>
      </c>
      <c r="T11" s="8"/>
      <c r="U11" s="9" t="str">
        <f t="shared" ref="U11:U53" si="1">IF(T11="","",VALUE(RIGHT(T11,2)))</f>
        <v/>
      </c>
      <c r="V11" s="8"/>
    </row>
    <row r="12" spans="1:22" x14ac:dyDescent="0.2">
      <c r="A12" s="7"/>
      <c r="B12" s="9" t="str">
        <f>IF(A12="","",VLOOKUP(A12,Tabelle2!$E$2:$F$15,2,FALSE))</f>
        <v/>
      </c>
      <c r="C12" s="13"/>
      <c r="D12" s="7"/>
      <c r="E12" s="7"/>
      <c r="F12" s="7"/>
      <c r="G12" s="8"/>
      <c r="H12" s="7"/>
      <c r="I12" s="7"/>
      <c r="J12" s="13"/>
      <c r="K12" s="8"/>
      <c r="L12" s="8"/>
      <c r="M12" s="8"/>
      <c r="N12" s="8"/>
      <c r="O12" s="8"/>
      <c r="P12" s="8"/>
      <c r="Q12" s="8"/>
      <c r="R12" s="8"/>
      <c r="S12" s="8">
        <f t="shared" si="0"/>
        <v>0</v>
      </c>
      <c r="T12" s="8"/>
      <c r="U12" s="9" t="str">
        <f t="shared" si="1"/>
        <v/>
      </c>
      <c r="V12" s="8"/>
    </row>
    <row r="13" spans="1:22" x14ac:dyDescent="0.2">
      <c r="A13" s="7"/>
      <c r="B13" s="9" t="str">
        <f>IF(A13="","",VLOOKUP(A13,Tabelle2!$E$2:$F$15,2,FALSE))</f>
        <v/>
      </c>
      <c r="C13" s="13"/>
      <c r="D13" s="7"/>
      <c r="E13" s="7"/>
      <c r="F13" s="7"/>
      <c r="G13" s="8"/>
      <c r="H13" s="7"/>
      <c r="I13" s="7"/>
      <c r="J13" s="13"/>
      <c r="K13" s="8"/>
      <c r="L13" s="8"/>
      <c r="M13" s="8"/>
      <c r="N13" s="8"/>
      <c r="O13" s="8"/>
      <c r="P13" s="8"/>
      <c r="Q13" s="8"/>
      <c r="R13" s="8"/>
      <c r="S13" s="8">
        <f t="shared" si="0"/>
        <v>0</v>
      </c>
      <c r="T13" s="8"/>
      <c r="U13" s="9" t="str">
        <f t="shared" si="1"/>
        <v/>
      </c>
      <c r="V13" s="8"/>
    </row>
    <row r="14" spans="1:22" x14ac:dyDescent="0.2">
      <c r="A14" s="7"/>
      <c r="B14" s="9" t="str">
        <f>IF(A14="","",VLOOKUP(A14,Tabelle2!$E$2:$F$15,2,FALSE))</f>
        <v/>
      </c>
      <c r="C14" s="13"/>
      <c r="D14" s="7"/>
      <c r="E14" s="7"/>
      <c r="F14" s="7"/>
      <c r="G14" s="8"/>
      <c r="H14" s="7"/>
      <c r="I14" s="7"/>
      <c r="J14" s="13"/>
      <c r="K14" s="8"/>
      <c r="L14" s="8"/>
      <c r="M14" s="8"/>
      <c r="N14" s="8"/>
      <c r="O14" s="8"/>
      <c r="P14" s="8"/>
      <c r="Q14" s="8"/>
      <c r="R14" s="8"/>
      <c r="S14" s="8">
        <f t="shared" si="0"/>
        <v>0</v>
      </c>
      <c r="T14" s="8"/>
      <c r="U14" s="9" t="str">
        <f t="shared" si="1"/>
        <v/>
      </c>
      <c r="V14" s="8"/>
    </row>
    <row r="15" spans="1:22" x14ac:dyDescent="0.2">
      <c r="A15" s="7"/>
      <c r="B15" s="9" t="str">
        <f>IF(A15="","",VLOOKUP(A15,Tabelle2!$E$2:$F$15,2,FALSE))</f>
        <v/>
      </c>
      <c r="C15" s="13"/>
      <c r="D15" s="7"/>
      <c r="E15" s="7"/>
      <c r="F15" s="7"/>
      <c r="G15" s="8"/>
      <c r="H15" s="7"/>
      <c r="I15" s="7"/>
      <c r="J15" s="13"/>
      <c r="K15" s="8"/>
      <c r="L15" s="8"/>
      <c r="M15" s="8"/>
      <c r="N15" s="8"/>
      <c r="O15" s="8"/>
      <c r="P15" s="8"/>
      <c r="Q15" s="8"/>
      <c r="R15" s="8"/>
      <c r="S15" s="8">
        <f t="shared" si="0"/>
        <v>0</v>
      </c>
      <c r="T15" s="8"/>
      <c r="U15" s="9" t="str">
        <f t="shared" si="1"/>
        <v/>
      </c>
      <c r="V15" s="8"/>
    </row>
    <row r="16" spans="1:22" x14ac:dyDescent="0.2">
      <c r="A16" s="7"/>
      <c r="B16" s="9" t="str">
        <f>IF(A16="","",VLOOKUP(A16,Tabelle2!$E$2:$F$15,2,FALSE))</f>
        <v/>
      </c>
      <c r="C16" s="13"/>
      <c r="D16" s="7"/>
      <c r="E16" s="7"/>
      <c r="F16" s="7"/>
      <c r="G16" s="8"/>
      <c r="H16" s="7"/>
      <c r="I16" s="7"/>
      <c r="J16" s="13"/>
      <c r="K16" s="8"/>
      <c r="L16" s="8"/>
      <c r="M16" s="8"/>
      <c r="N16" s="8"/>
      <c r="O16" s="8"/>
      <c r="P16" s="8"/>
      <c r="Q16" s="8"/>
      <c r="R16" s="8"/>
      <c r="S16" s="8">
        <f t="shared" si="0"/>
        <v>0</v>
      </c>
      <c r="T16" s="8"/>
      <c r="U16" s="9" t="str">
        <f t="shared" si="1"/>
        <v/>
      </c>
      <c r="V16" s="8"/>
    </row>
    <row r="17" spans="1:22" x14ac:dyDescent="0.2">
      <c r="A17" s="7"/>
      <c r="B17" s="9" t="str">
        <f>IF(A17="","",VLOOKUP(A17,Tabelle2!$E$2:$F$15,2,FALSE))</f>
        <v/>
      </c>
      <c r="C17" s="13"/>
      <c r="D17" s="7"/>
      <c r="E17" s="7"/>
      <c r="F17" s="7"/>
      <c r="G17" s="8"/>
      <c r="H17" s="7"/>
      <c r="I17" s="7"/>
      <c r="J17" s="13"/>
      <c r="K17" s="8"/>
      <c r="L17" s="8"/>
      <c r="M17" s="8"/>
      <c r="N17" s="8"/>
      <c r="O17" s="8"/>
      <c r="P17" s="8"/>
      <c r="Q17" s="8"/>
      <c r="R17" s="8"/>
      <c r="S17" s="8">
        <f t="shared" si="0"/>
        <v>0</v>
      </c>
      <c r="T17" s="8"/>
      <c r="U17" s="9" t="str">
        <f t="shared" si="1"/>
        <v/>
      </c>
      <c r="V17" s="8"/>
    </row>
    <row r="18" spans="1:22" x14ac:dyDescent="0.2">
      <c r="A18" s="7"/>
      <c r="B18" s="9" t="str">
        <f>IF(A18="","",VLOOKUP(A18,Tabelle2!$E$2:$F$15,2,FALSE))</f>
        <v/>
      </c>
      <c r="C18" s="13"/>
      <c r="D18" s="7"/>
      <c r="E18" s="7"/>
      <c r="F18" s="7"/>
      <c r="G18" s="8"/>
      <c r="H18" s="7"/>
      <c r="I18" s="7"/>
      <c r="J18" s="13"/>
      <c r="K18" s="8"/>
      <c r="L18" s="8"/>
      <c r="M18" s="8"/>
      <c r="N18" s="8"/>
      <c r="O18" s="8"/>
      <c r="P18" s="8"/>
      <c r="Q18" s="8"/>
      <c r="R18" s="8"/>
      <c r="S18" s="8">
        <f t="shared" si="0"/>
        <v>0</v>
      </c>
      <c r="T18" s="8"/>
      <c r="U18" s="9" t="str">
        <f t="shared" si="1"/>
        <v/>
      </c>
      <c r="V18" s="8"/>
    </row>
    <row r="19" spans="1:22" x14ac:dyDescent="0.2">
      <c r="A19" s="7"/>
      <c r="B19" s="9" t="str">
        <f>IF(A19="","",VLOOKUP(A19,Tabelle2!$E$2:$F$15,2,FALSE))</f>
        <v/>
      </c>
      <c r="C19" s="13"/>
      <c r="D19" s="7"/>
      <c r="E19" s="7"/>
      <c r="F19" s="7"/>
      <c r="G19" s="8"/>
      <c r="H19" s="7"/>
      <c r="I19" s="7"/>
      <c r="J19" s="13"/>
      <c r="K19" s="8"/>
      <c r="L19" s="8"/>
      <c r="M19" s="8"/>
      <c r="N19" s="8"/>
      <c r="O19" s="8"/>
      <c r="P19" s="8"/>
      <c r="Q19" s="8"/>
      <c r="R19" s="8"/>
      <c r="S19" s="8">
        <f t="shared" si="0"/>
        <v>0</v>
      </c>
      <c r="T19" s="8"/>
      <c r="U19" s="9" t="str">
        <f t="shared" si="1"/>
        <v/>
      </c>
      <c r="V19" s="8"/>
    </row>
    <row r="20" spans="1:22" x14ac:dyDescent="0.2">
      <c r="A20" s="7"/>
      <c r="B20" s="9" t="str">
        <f>IF(A20="","",VLOOKUP(A20,Tabelle2!$E$2:$F$15,2,FALSE))</f>
        <v/>
      </c>
      <c r="C20" s="13"/>
      <c r="D20" s="7"/>
      <c r="E20" s="7"/>
      <c r="F20" s="7"/>
      <c r="G20" s="8"/>
      <c r="H20" s="7"/>
      <c r="I20" s="7"/>
      <c r="J20" s="13"/>
      <c r="K20" s="8"/>
      <c r="L20" s="8"/>
      <c r="M20" s="8"/>
      <c r="N20" s="8"/>
      <c r="O20" s="8"/>
      <c r="P20" s="8"/>
      <c r="Q20" s="8"/>
      <c r="R20" s="8"/>
      <c r="S20" s="8">
        <f t="shared" si="0"/>
        <v>0</v>
      </c>
      <c r="T20" s="8"/>
      <c r="U20" s="9" t="str">
        <f t="shared" si="1"/>
        <v/>
      </c>
      <c r="V20" s="8"/>
    </row>
    <row r="21" spans="1:22" x14ac:dyDescent="0.2">
      <c r="A21" s="7"/>
      <c r="B21" s="9" t="str">
        <f>IF(A21="","",VLOOKUP(A21,Tabelle2!$E$2:$F$15,2,FALSE))</f>
        <v/>
      </c>
      <c r="C21" s="13"/>
      <c r="D21" s="7"/>
      <c r="E21" s="7"/>
      <c r="F21" s="7"/>
      <c r="G21" s="8"/>
      <c r="H21" s="7"/>
      <c r="I21" s="7"/>
      <c r="J21" s="13"/>
      <c r="K21" s="8"/>
      <c r="L21" s="8"/>
      <c r="M21" s="8"/>
      <c r="N21" s="8"/>
      <c r="O21" s="8"/>
      <c r="P21" s="8"/>
      <c r="Q21" s="8"/>
      <c r="R21" s="8"/>
      <c r="S21" s="8">
        <f t="shared" si="0"/>
        <v>0</v>
      </c>
      <c r="T21" s="8"/>
      <c r="U21" s="9" t="str">
        <f t="shared" si="1"/>
        <v/>
      </c>
      <c r="V21" s="8"/>
    </row>
    <row r="22" spans="1:22" x14ac:dyDescent="0.2">
      <c r="A22" s="7"/>
      <c r="B22" s="9" t="str">
        <f>IF(A22="","",VLOOKUP(A22,Tabelle2!$E$2:$F$15,2,FALSE))</f>
        <v/>
      </c>
      <c r="C22" s="13"/>
      <c r="D22" s="7"/>
      <c r="E22" s="7"/>
      <c r="F22" s="7"/>
      <c r="G22" s="8"/>
      <c r="H22" s="7"/>
      <c r="I22" s="7"/>
      <c r="J22" s="13"/>
      <c r="K22" s="8"/>
      <c r="L22" s="8"/>
      <c r="M22" s="8"/>
      <c r="N22" s="8"/>
      <c r="O22" s="8"/>
      <c r="P22" s="8"/>
      <c r="Q22" s="8"/>
      <c r="R22" s="8"/>
      <c r="S22" s="8">
        <f t="shared" si="0"/>
        <v>0</v>
      </c>
      <c r="T22" s="8"/>
      <c r="U22" s="9" t="str">
        <f t="shared" si="1"/>
        <v/>
      </c>
      <c r="V22" s="8"/>
    </row>
    <row r="23" spans="1:22" x14ac:dyDescent="0.2">
      <c r="A23" s="7"/>
      <c r="B23" s="9" t="str">
        <f>IF(A23="","",VLOOKUP(A23,Tabelle2!$E$2:$F$15,2,FALSE))</f>
        <v/>
      </c>
      <c r="C23" s="13"/>
      <c r="D23" s="7"/>
      <c r="E23" s="7"/>
      <c r="F23" s="7"/>
      <c r="G23" s="8"/>
      <c r="H23" s="7"/>
      <c r="I23" s="7"/>
      <c r="J23" s="13"/>
      <c r="K23" s="8"/>
      <c r="L23" s="8"/>
      <c r="M23" s="8"/>
      <c r="N23" s="8"/>
      <c r="O23" s="8"/>
      <c r="P23" s="8"/>
      <c r="Q23" s="8"/>
      <c r="R23" s="8"/>
      <c r="S23" s="8">
        <f t="shared" si="0"/>
        <v>0</v>
      </c>
      <c r="T23" s="8"/>
      <c r="U23" s="9" t="str">
        <f t="shared" si="1"/>
        <v/>
      </c>
      <c r="V23" s="8"/>
    </row>
    <row r="24" spans="1:22" x14ac:dyDescent="0.2">
      <c r="A24" s="7"/>
      <c r="B24" s="9" t="str">
        <f>IF(A24="","",VLOOKUP(A24,Tabelle2!$E$2:$F$15,2,FALSE))</f>
        <v/>
      </c>
      <c r="C24" s="13"/>
      <c r="D24" s="7"/>
      <c r="E24" s="7"/>
      <c r="F24" s="7"/>
      <c r="G24" s="8"/>
      <c r="H24" s="7"/>
      <c r="I24" s="7"/>
      <c r="J24" s="13"/>
      <c r="K24" s="8"/>
      <c r="L24" s="8"/>
      <c r="M24" s="8"/>
      <c r="N24" s="8"/>
      <c r="O24" s="8"/>
      <c r="P24" s="8"/>
      <c r="Q24" s="8"/>
      <c r="R24" s="8"/>
      <c r="S24" s="8">
        <f t="shared" si="0"/>
        <v>0</v>
      </c>
      <c r="T24" s="8"/>
      <c r="U24" s="9" t="str">
        <f t="shared" si="1"/>
        <v/>
      </c>
      <c r="V24" s="8"/>
    </row>
    <row r="25" spans="1:22" x14ac:dyDescent="0.2">
      <c r="A25" s="7"/>
      <c r="B25" s="9" t="str">
        <f>IF(A25="","",VLOOKUP(A25,Tabelle2!$E$2:$F$15,2,FALSE))</f>
        <v/>
      </c>
      <c r="C25" s="13"/>
      <c r="D25" s="7"/>
      <c r="E25" s="7"/>
      <c r="F25" s="7"/>
      <c r="G25" s="8"/>
      <c r="H25" s="7"/>
      <c r="I25" s="7"/>
      <c r="J25" s="13"/>
      <c r="K25" s="8"/>
      <c r="L25" s="8"/>
      <c r="M25" s="8"/>
      <c r="N25" s="8"/>
      <c r="O25" s="8"/>
      <c r="P25" s="8"/>
      <c r="Q25" s="8"/>
      <c r="R25" s="8"/>
      <c r="S25" s="8">
        <f t="shared" si="0"/>
        <v>0</v>
      </c>
      <c r="T25" s="8"/>
      <c r="U25" s="9" t="str">
        <f t="shared" si="1"/>
        <v/>
      </c>
      <c r="V25" s="8"/>
    </row>
    <row r="26" spans="1:22" x14ac:dyDescent="0.2">
      <c r="A26" s="7"/>
      <c r="B26" s="9" t="str">
        <f>IF(A26="","",VLOOKUP(A26,Tabelle2!$E$2:$F$15,2,FALSE))</f>
        <v/>
      </c>
      <c r="C26" s="13"/>
      <c r="D26" s="7"/>
      <c r="E26" s="7"/>
      <c r="F26" s="7"/>
      <c r="G26" s="8"/>
      <c r="H26" s="7"/>
      <c r="I26" s="7"/>
      <c r="J26" s="13"/>
      <c r="K26" s="8"/>
      <c r="L26" s="8"/>
      <c r="M26" s="8"/>
      <c r="N26" s="8"/>
      <c r="O26" s="8"/>
      <c r="P26" s="8"/>
      <c r="Q26" s="8"/>
      <c r="R26" s="8"/>
      <c r="S26" s="8">
        <f t="shared" si="0"/>
        <v>0</v>
      </c>
      <c r="T26" s="8"/>
      <c r="U26" s="9" t="str">
        <f t="shared" si="1"/>
        <v/>
      </c>
      <c r="V26" s="8"/>
    </row>
    <row r="27" spans="1:22" x14ac:dyDescent="0.2">
      <c r="A27" s="7"/>
      <c r="B27" s="9" t="str">
        <f>IF(A27="","",VLOOKUP(A27,Tabelle2!$E$2:$F$15,2,FALSE))</f>
        <v/>
      </c>
      <c r="C27" s="13"/>
      <c r="D27" s="7"/>
      <c r="E27" s="7"/>
      <c r="F27" s="7"/>
      <c r="G27" s="8"/>
      <c r="H27" s="7"/>
      <c r="I27" s="7"/>
      <c r="J27" s="13"/>
      <c r="K27" s="8"/>
      <c r="L27" s="8"/>
      <c r="M27" s="8"/>
      <c r="N27" s="8"/>
      <c r="O27" s="8"/>
      <c r="P27" s="8"/>
      <c r="Q27" s="8"/>
      <c r="R27" s="8"/>
      <c r="S27" s="8">
        <f t="shared" si="0"/>
        <v>0</v>
      </c>
      <c r="T27" s="8"/>
      <c r="U27" s="9" t="str">
        <f t="shared" si="1"/>
        <v/>
      </c>
      <c r="V27" s="8"/>
    </row>
    <row r="28" spans="1:22" x14ac:dyDescent="0.2">
      <c r="A28" s="7"/>
      <c r="B28" s="9" t="str">
        <f>IF(A28="","",VLOOKUP(A28,Tabelle2!$E$2:$F$15,2,FALSE))</f>
        <v/>
      </c>
      <c r="C28" s="13"/>
      <c r="D28" s="7"/>
      <c r="E28" s="7"/>
      <c r="F28" s="7"/>
      <c r="G28" s="8"/>
      <c r="H28" s="7"/>
      <c r="I28" s="7"/>
      <c r="J28" s="13"/>
      <c r="K28" s="8"/>
      <c r="L28" s="8"/>
      <c r="M28" s="8"/>
      <c r="N28" s="8"/>
      <c r="O28" s="8"/>
      <c r="P28" s="8"/>
      <c r="Q28" s="8"/>
      <c r="R28" s="8"/>
      <c r="S28" s="8">
        <f t="shared" si="0"/>
        <v>0</v>
      </c>
      <c r="T28" s="8"/>
      <c r="U28" s="9" t="str">
        <f t="shared" si="1"/>
        <v/>
      </c>
      <c r="V28" s="8"/>
    </row>
    <row r="29" spans="1:22" x14ac:dyDescent="0.2">
      <c r="A29" s="7"/>
      <c r="B29" s="9" t="str">
        <f>IF(A29="","",VLOOKUP(A29,Tabelle2!$E$2:$F$15,2,FALSE))</f>
        <v/>
      </c>
      <c r="C29" s="13"/>
      <c r="D29" s="7"/>
      <c r="E29" s="7"/>
      <c r="F29" s="7"/>
      <c r="G29" s="8"/>
      <c r="H29" s="7"/>
      <c r="I29" s="7"/>
      <c r="J29" s="13"/>
      <c r="K29" s="8"/>
      <c r="L29" s="8"/>
      <c r="M29" s="8"/>
      <c r="N29" s="8"/>
      <c r="O29" s="8"/>
      <c r="P29" s="8"/>
      <c r="Q29" s="8"/>
      <c r="R29" s="8"/>
      <c r="S29" s="8">
        <f t="shared" si="0"/>
        <v>0</v>
      </c>
      <c r="T29" s="8"/>
      <c r="U29" s="9" t="str">
        <f t="shared" si="1"/>
        <v/>
      </c>
      <c r="V29" s="8"/>
    </row>
    <row r="30" spans="1:22" x14ac:dyDescent="0.2">
      <c r="A30" s="7"/>
      <c r="B30" s="9" t="str">
        <f>IF(A30="","",VLOOKUP(A30,Tabelle2!$E$2:$F$15,2,FALSE))</f>
        <v/>
      </c>
      <c r="C30" s="13"/>
      <c r="D30" s="7"/>
      <c r="E30" s="7"/>
      <c r="F30" s="7"/>
      <c r="G30" s="8"/>
      <c r="H30" s="7"/>
      <c r="I30" s="7"/>
      <c r="J30" s="13"/>
      <c r="K30" s="8"/>
      <c r="L30" s="8"/>
      <c r="M30" s="8"/>
      <c r="N30" s="8"/>
      <c r="O30" s="8"/>
      <c r="P30" s="8"/>
      <c r="Q30" s="8"/>
      <c r="R30" s="8"/>
      <c r="S30" s="8">
        <f t="shared" si="0"/>
        <v>0</v>
      </c>
      <c r="T30" s="8"/>
      <c r="U30" s="9" t="str">
        <f t="shared" si="1"/>
        <v/>
      </c>
      <c r="V30" s="8"/>
    </row>
    <row r="31" spans="1:22" x14ac:dyDescent="0.2">
      <c r="A31" s="7"/>
      <c r="B31" s="9" t="str">
        <f>IF(A31="","",VLOOKUP(A31,Tabelle2!$E$2:$F$15,2,FALSE))</f>
        <v/>
      </c>
      <c r="C31" s="13"/>
      <c r="D31" s="7"/>
      <c r="E31" s="7"/>
      <c r="F31" s="7"/>
      <c r="G31" s="8"/>
      <c r="H31" s="7"/>
      <c r="I31" s="7"/>
      <c r="J31" s="13"/>
      <c r="K31" s="8"/>
      <c r="L31" s="8"/>
      <c r="M31" s="8"/>
      <c r="N31" s="8"/>
      <c r="O31" s="8"/>
      <c r="P31" s="8"/>
      <c r="Q31" s="8"/>
      <c r="R31" s="8"/>
      <c r="S31" s="8">
        <f t="shared" si="0"/>
        <v>0</v>
      </c>
      <c r="T31" s="8"/>
      <c r="U31" s="9" t="str">
        <f t="shared" si="1"/>
        <v/>
      </c>
      <c r="V31" s="8"/>
    </row>
    <row r="32" spans="1:22" x14ac:dyDescent="0.2">
      <c r="A32" s="7"/>
      <c r="B32" s="9" t="str">
        <f>IF(A32="","",VLOOKUP(A32,Tabelle2!$E$2:$F$15,2,FALSE))</f>
        <v/>
      </c>
      <c r="C32" s="13"/>
      <c r="D32" s="7"/>
      <c r="E32" s="7"/>
      <c r="F32" s="7"/>
      <c r="G32" s="8"/>
      <c r="H32" s="7"/>
      <c r="I32" s="7"/>
      <c r="J32" s="13"/>
      <c r="K32" s="8"/>
      <c r="L32" s="8"/>
      <c r="M32" s="8"/>
      <c r="N32" s="8"/>
      <c r="O32" s="8"/>
      <c r="P32" s="8"/>
      <c r="Q32" s="8"/>
      <c r="R32" s="8"/>
      <c r="S32" s="8">
        <f t="shared" si="0"/>
        <v>0</v>
      </c>
      <c r="T32" s="8"/>
      <c r="U32" s="9" t="str">
        <f t="shared" si="1"/>
        <v/>
      </c>
      <c r="V32" s="8"/>
    </row>
    <row r="33" spans="1:22" x14ac:dyDescent="0.2">
      <c r="A33" s="7"/>
      <c r="B33" s="9" t="str">
        <f>IF(A33="","",VLOOKUP(A33,Tabelle2!$E$2:$F$15,2,FALSE))</f>
        <v/>
      </c>
      <c r="C33" s="13"/>
      <c r="D33" s="7"/>
      <c r="E33" s="7"/>
      <c r="F33" s="7"/>
      <c r="G33" s="8"/>
      <c r="H33" s="7"/>
      <c r="I33" s="7"/>
      <c r="J33" s="13"/>
      <c r="K33" s="8"/>
      <c r="L33" s="8"/>
      <c r="M33" s="8"/>
      <c r="N33" s="8"/>
      <c r="O33" s="8"/>
      <c r="P33" s="8"/>
      <c r="Q33" s="8"/>
      <c r="R33" s="8"/>
      <c r="S33" s="8">
        <f t="shared" si="0"/>
        <v>0</v>
      </c>
      <c r="T33" s="8"/>
      <c r="U33" s="9" t="str">
        <f t="shared" si="1"/>
        <v/>
      </c>
      <c r="V33" s="8"/>
    </row>
    <row r="34" spans="1:22" x14ac:dyDescent="0.2">
      <c r="A34" s="7"/>
      <c r="B34" s="9" t="str">
        <f>IF(A34="","",VLOOKUP(A34,Tabelle2!$E$2:$F$15,2,FALSE))</f>
        <v/>
      </c>
      <c r="C34" s="13"/>
      <c r="D34" s="7"/>
      <c r="E34" s="7"/>
      <c r="F34" s="7"/>
      <c r="G34" s="8"/>
      <c r="H34" s="7"/>
      <c r="I34" s="7"/>
      <c r="J34" s="13"/>
      <c r="K34" s="8"/>
      <c r="L34" s="8"/>
      <c r="M34" s="8"/>
      <c r="N34" s="8"/>
      <c r="O34" s="8"/>
      <c r="P34" s="8"/>
      <c r="Q34" s="8"/>
      <c r="R34" s="8"/>
      <c r="S34" s="8">
        <f t="shared" si="0"/>
        <v>0</v>
      </c>
      <c r="T34" s="8"/>
      <c r="U34" s="9" t="str">
        <f t="shared" si="1"/>
        <v/>
      </c>
      <c r="V34" s="8"/>
    </row>
    <row r="35" spans="1:22" x14ac:dyDescent="0.2">
      <c r="A35" s="7"/>
      <c r="B35" s="9" t="str">
        <f>IF(A35="","",VLOOKUP(A35,Tabelle2!$E$2:$F$15,2,FALSE))</f>
        <v/>
      </c>
      <c r="C35" s="13"/>
      <c r="D35" s="7"/>
      <c r="E35" s="7"/>
      <c r="F35" s="7"/>
      <c r="G35" s="8"/>
      <c r="H35" s="7"/>
      <c r="I35" s="7"/>
      <c r="J35" s="13"/>
      <c r="K35" s="8"/>
      <c r="L35" s="8"/>
      <c r="M35" s="8"/>
      <c r="N35" s="8"/>
      <c r="O35" s="8"/>
      <c r="P35" s="8"/>
      <c r="Q35" s="8"/>
      <c r="R35" s="8"/>
      <c r="S35" s="8">
        <f t="shared" si="0"/>
        <v>0</v>
      </c>
      <c r="T35" s="8"/>
      <c r="U35" s="9" t="str">
        <f t="shared" si="1"/>
        <v/>
      </c>
      <c r="V35" s="8"/>
    </row>
    <row r="36" spans="1:22" x14ac:dyDescent="0.2">
      <c r="A36" s="7"/>
      <c r="B36" s="9" t="str">
        <f>IF(A36="","",VLOOKUP(A36,Tabelle2!$E$2:$F$15,2,FALSE))</f>
        <v/>
      </c>
      <c r="C36" s="13"/>
      <c r="D36" s="7"/>
      <c r="E36" s="7"/>
      <c r="F36" s="7"/>
      <c r="G36" s="8"/>
      <c r="H36" s="7"/>
      <c r="I36" s="7"/>
      <c r="J36" s="13"/>
      <c r="K36" s="8"/>
      <c r="L36" s="8"/>
      <c r="M36" s="8"/>
      <c r="N36" s="8"/>
      <c r="O36" s="8"/>
      <c r="P36" s="8"/>
      <c r="Q36" s="8"/>
      <c r="R36" s="8"/>
      <c r="S36" s="8">
        <f t="shared" si="0"/>
        <v>0</v>
      </c>
      <c r="T36" s="8"/>
      <c r="U36" s="9" t="str">
        <f t="shared" si="1"/>
        <v/>
      </c>
      <c r="V36" s="8"/>
    </row>
    <row r="37" spans="1:22" x14ac:dyDescent="0.2">
      <c r="A37" s="7"/>
      <c r="B37" s="9" t="str">
        <f>IF(A37="","",VLOOKUP(A37,Tabelle2!$E$2:$F$15,2,FALSE))</f>
        <v/>
      </c>
      <c r="C37" s="13"/>
      <c r="D37" s="7"/>
      <c r="E37" s="7"/>
      <c r="F37" s="7"/>
      <c r="G37" s="8"/>
      <c r="H37" s="7"/>
      <c r="I37" s="7"/>
      <c r="J37" s="13"/>
      <c r="K37" s="8"/>
      <c r="L37" s="8"/>
      <c r="M37" s="8"/>
      <c r="N37" s="8"/>
      <c r="O37" s="8"/>
      <c r="P37" s="8"/>
      <c r="Q37" s="8"/>
      <c r="R37" s="8"/>
      <c r="S37" s="8">
        <f t="shared" si="0"/>
        <v>0</v>
      </c>
      <c r="T37" s="8"/>
      <c r="U37" s="9" t="str">
        <f t="shared" si="1"/>
        <v/>
      </c>
      <c r="V37" s="8"/>
    </row>
    <row r="38" spans="1:22" x14ac:dyDescent="0.2">
      <c r="A38" s="7"/>
      <c r="B38" s="9" t="str">
        <f>IF(A38="","",VLOOKUP(A38,Tabelle2!$E$2:$F$15,2,FALSE))</f>
        <v/>
      </c>
      <c r="C38" s="13"/>
      <c r="D38" s="7"/>
      <c r="E38" s="7"/>
      <c r="F38" s="7"/>
      <c r="G38" s="8"/>
      <c r="H38" s="7"/>
      <c r="I38" s="7"/>
      <c r="J38" s="13"/>
      <c r="K38" s="8"/>
      <c r="L38" s="8"/>
      <c r="M38" s="8"/>
      <c r="N38" s="8"/>
      <c r="O38" s="8"/>
      <c r="P38" s="8"/>
      <c r="Q38" s="8"/>
      <c r="R38" s="8"/>
      <c r="S38" s="8">
        <f t="shared" si="0"/>
        <v>0</v>
      </c>
      <c r="T38" s="8"/>
      <c r="U38" s="9" t="str">
        <f t="shared" si="1"/>
        <v/>
      </c>
      <c r="V38" s="8"/>
    </row>
    <row r="39" spans="1:22" x14ac:dyDescent="0.2">
      <c r="A39" s="7"/>
      <c r="B39" s="9" t="str">
        <f>IF(A39="","",VLOOKUP(A39,Tabelle2!$E$2:$F$15,2,FALSE))</f>
        <v/>
      </c>
      <c r="C39" s="13"/>
      <c r="D39" s="7"/>
      <c r="E39" s="7"/>
      <c r="F39" s="7"/>
      <c r="G39" s="8"/>
      <c r="H39" s="7"/>
      <c r="I39" s="7"/>
      <c r="J39" s="13"/>
      <c r="K39" s="8"/>
      <c r="L39" s="8"/>
      <c r="M39" s="8"/>
      <c r="N39" s="8"/>
      <c r="O39" s="8"/>
      <c r="P39" s="8"/>
      <c r="Q39" s="8"/>
      <c r="R39" s="8"/>
      <c r="S39" s="8">
        <f t="shared" si="0"/>
        <v>0</v>
      </c>
      <c r="T39" s="8"/>
      <c r="U39" s="9" t="str">
        <f t="shared" si="1"/>
        <v/>
      </c>
      <c r="V39" s="8"/>
    </row>
    <row r="40" spans="1:22" x14ac:dyDescent="0.2">
      <c r="A40" s="7"/>
      <c r="B40" s="9" t="str">
        <f>IF(A40="","",VLOOKUP(A40,Tabelle2!$E$2:$F$15,2,FALSE))</f>
        <v/>
      </c>
      <c r="C40" s="13"/>
      <c r="D40" s="7"/>
      <c r="E40" s="7"/>
      <c r="F40" s="7"/>
      <c r="G40" s="8"/>
      <c r="H40" s="7"/>
      <c r="I40" s="7"/>
      <c r="J40" s="13"/>
      <c r="K40" s="8"/>
      <c r="L40" s="8"/>
      <c r="M40" s="8"/>
      <c r="N40" s="8"/>
      <c r="O40" s="8"/>
      <c r="P40" s="8"/>
      <c r="Q40" s="8"/>
      <c r="R40" s="8"/>
      <c r="S40" s="8">
        <f t="shared" si="0"/>
        <v>0</v>
      </c>
      <c r="T40" s="8"/>
      <c r="U40" s="9" t="str">
        <f t="shared" si="1"/>
        <v/>
      </c>
      <c r="V40" s="8"/>
    </row>
    <row r="41" spans="1:22" x14ac:dyDescent="0.2">
      <c r="A41" s="7"/>
      <c r="B41" s="9" t="str">
        <f>IF(A41="","",VLOOKUP(A41,Tabelle2!$E$2:$F$15,2,FALSE))</f>
        <v/>
      </c>
      <c r="C41" s="13"/>
      <c r="D41" s="7"/>
      <c r="E41" s="7"/>
      <c r="F41" s="7"/>
      <c r="G41" s="8"/>
      <c r="H41" s="7"/>
      <c r="I41" s="7"/>
      <c r="J41" s="13"/>
      <c r="K41" s="8"/>
      <c r="L41" s="8"/>
      <c r="M41" s="8"/>
      <c r="N41" s="8"/>
      <c r="O41" s="8"/>
      <c r="P41" s="8"/>
      <c r="Q41" s="8"/>
      <c r="R41" s="8"/>
      <c r="S41" s="8">
        <f t="shared" si="0"/>
        <v>0</v>
      </c>
      <c r="T41" s="8"/>
      <c r="U41" s="9" t="str">
        <f t="shared" si="1"/>
        <v/>
      </c>
      <c r="V41" s="8"/>
    </row>
    <row r="42" spans="1:22" x14ac:dyDescent="0.2">
      <c r="A42" s="7"/>
      <c r="B42" s="9" t="str">
        <f>IF(A42="","",VLOOKUP(A42,Tabelle2!$E$2:$F$15,2,FALSE))</f>
        <v/>
      </c>
      <c r="C42" s="13"/>
      <c r="D42" s="7"/>
      <c r="E42" s="7"/>
      <c r="F42" s="7"/>
      <c r="G42" s="8"/>
      <c r="H42" s="7"/>
      <c r="I42" s="7"/>
      <c r="J42" s="13"/>
      <c r="K42" s="8"/>
      <c r="L42" s="8"/>
      <c r="M42" s="8"/>
      <c r="N42" s="8"/>
      <c r="O42" s="8"/>
      <c r="P42" s="8"/>
      <c r="Q42" s="8"/>
      <c r="R42" s="8"/>
      <c r="S42" s="8">
        <f t="shared" si="0"/>
        <v>0</v>
      </c>
      <c r="T42" s="8"/>
      <c r="U42" s="9" t="str">
        <f t="shared" si="1"/>
        <v/>
      </c>
      <c r="V42" s="8"/>
    </row>
    <row r="43" spans="1:22" x14ac:dyDescent="0.2">
      <c r="A43" s="7"/>
      <c r="B43" s="9" t="str">
        <f>IF(A43="","",VLOOKUP(A43,Tabelle2!$E$2:$F$15,2,FALSE))</f>
        <v/>
      </c>
      <c r="C43" s="13"/>
      <c r="D43" s="7"/>
      <c r="E43" s="7"/>
      <c r="F43" s="7"/>
      <c r="G43" s="8"/>
      <c r="H43" s="7"/>
      <c r="I43" s="7"/>
      <c r="J43" s="13"/>
      <c r="K43" s="8"/>
      <c r="L43" s="8"/>
      <c r="M43" s="8"/>
      <c r="N43" s="8"/>
      <c r="O43" s="8"/>
      <c r="P43" s="8"/>
      <c r="Q43" s="8"/>
      <c r="R43" s="8"/>
      <c r="S43" s="8">
        <f t="shared" si="0"/>
        <v>0</v>
      </c>
      <c r="T43" s="8"/>
      <c r="U43" s="9" t="str">
        <f t="shared" si="1"/>
        <v/>
      </c>
      <c r="V43" s="8"/>
    </row>
    <row r="44" spans="1:22" x14ac:dyDescent="0.2">
      <c r="A44" s="7"/>
      <c r="B44" s="9" t="str">
        <f>IF(A44="","",VLOOKUP(A44,Tabelle2!$E$2:$F$15,2,FALSE))</f>
        <v/>
      </c>
      <c r="C44" s="13"/>
      <c r="D44" s="7"/>
      <c r="E44" s="7"/>
      <c r="F44" s="7"/>
      <c r="G44" s="8"/>
      <c r="H44" s="7"/>
      <c r="I44" s="7"/>
      <c r="J44" s="13"/>
      <c r="K44" s="8"/>
      <c r="L44" s="8"/>
      <c r="M44" s="8"/>
      <c r="N44" s="8"/>
      <c r="O44" s="8"/>
      <c r="P44" s="8"/>
      <c r="Q44" s="8"/>
      <c r="R44" s="8"/>
      <c r="S44" s="8">
        <f t="shared" si="0"/>
        <v>0</v>
      </c>
      <c r="T44" s="8"/>
      <c r="U44" s="9" t="str">
        <f t="shared" si="1"/>
        <v/>
      </c>
      <c r="V44" s="8"/>
    </row>
    <row r="45" spans="1:22" x14ac:dyDescent="0.2">
      <c r="A45" s="7"/>
      <c r="B45" s="9" t="str">
        <f>IF(A45="","",VLOOKUP(A45,Tabelle2!$E$2:$F$15,2,FALSE))</f>
        <v/>
      </c>
      <c r="C45" s="13"/>
      <c r="D45" s="7"/>
      <c r="E45" s="7"/>
      <c r="F45" s="7"/>
      <c r="G45" s="8"/>
      <c r="H45" s="7"/>
      <c r="I45" s="7"/>
      <c r="J45" s="13"/>
      <c r="K45" s="8"/>
      <c r="L45" s="8"/>
      <c r="M45" s="8"/>
      <c r="N45" s="8"/>
      <c r="O45" s="8"/>
      <c r="P45" s="8"/>
      <c r="Q45" s="8"/>
      <c r="R45" s="8"/>
      <c r="S45" s="8">
        <f t="shared" si="0"/>
        <v>0</v>
      </c>
      <c r="T45" s="8"/>
      <c r="U45" s="9" t="str">
        <f t="shared" si="1"/>
        <v/>
      </c>
      <c r="V45" s="8"/>
    </row>
    <row r="46" spans="1:22" x14ac:dyDescent="0.2">
      <c r="A46" s="7"/>
      <c r="B46" s="9" t="str">
        <f>IF(A46="","",VLOOKUP(A46,Tabelle2!$E$2:$F$15,2,FALSE))</f>
        <v/>
      </c>
      <c r="C46" s="13"/>
      <c r="D46" s="7"/>
      <c r="E46" s="7"/>
      <c r="F46" s="7"/>
      <c r="G46" s="8"/>
      <c r="H46" s="7"/>
      <c r="I46" s="7"/>
      <c r="J46" s="13"/>
      <c r="K46" s="8"/>
      <c r="L46" s="8"/>
      <c r="M46" s="8"/>
      <c r="N46" s="8"/>
      <c r="O46" s="8"/>
      <c r="P46" s="8"/>
      <c r="Q46" s="8"/>
      <c r="R46" s="8"/>
      <c r="S46" s="8">
        <f t="shared" si="0"/>
        <v>0</v>
      </c>
      <c r="T46" s="8"/>
      <c r="U46" s="9" t="str">
        <f t="shared" si="1"/>
        <v/>
      </c>
      <c r="V46" s="8"/>
    </row>
    <row r="47" spans="1:22" x14ac:dyDescent="0.2">
      <c r="A47" s="7"/>
      <c r="B47" s="9" t="str">
        <f>IF(A47="","",VLOOKUP(A47,Tabelle2!$E$2:$F$15,2,FALSE))</f>
        <v/>
      </c>
      <c r="C47" s="13"/>
      <c r="D47" s="7"/>
      <c r="E47" s="7"/>
      <c r="F47" s="7"/>
      <c r="G47" s="8"/>
      <c r="H47" s="7"/>
      <c r="I47" s="7"/>
      <c r="J47" s="13"/>
      <c r="K47" s="8"/>
      <c r="L47" s="8"/>
      <c r="M47" s="8"/>
      <c r="N47" s="8"/>
      <c r="O47" s="8"/>
      <c r="P47" s="8"/>
      <c r="Q47" s="8"/>
      <c r="R47" s="8"/>
      <c r="S47" s="8">
        <f t="shared" si="0"/>
        <v>0</v>
      </c>
      <c r="T47" s="8"/>
      <c r="U47" s="9" t="str">
        <f t="shared" si="1"/>
        <v/>
      </c>
      <c r="V47" s="8"/>
    </row>
    <row r="48" spans="1:22" x14ac:dyDescent="0.2">
      <c r="A48" s="7"/>
      <c r="B48" s="9" t="str">
        <f>IF(A48="","",VLOOKUP(A48,Tabelle2!$E$2:$F$15,2,FALSE))</f>
        <v/>
      </c>
      <c r="C48" s="13"/>
      <c r="D48" s="7"/>
      <c r="E48" s="7"/>
      <c r="F48" s="7"/>
      <c r="G48" s="8"/>
      <c r="H48" s="7"/>
      <c r="I48" s="7"/>
      <c r="J48" s="13"/>
      <c r="K48" s="8"/>
      <c r="L48" s="8"/>
      <c r="M48" s="8"/>
      <c r="N48" s="8"/>
      <c r="O48" s="8"/>
      <c r="P48" s="8"/>
      <c r="Q48" s="8"/>
      <c r="R48" s="8"/>
      <c r="S48" s="8">
        <f t="shared" si="0"/>
        <v>0</v>
      </c>
      <c r="T48" s="8"/>
      <c r="U48" s="9" t="str">
        <f t="shared" si="1"/>
        <v/>
      </c>
      <c r="V48" s="8"/>
    </row>
    <row r="49" spans="1:22" x14ac:dyDescent="0.2">
      <c r="A49" s="7"/>
      <c r="B49" s="9" t="str">
        <f>IF(A49="","",VLOOKUP(A49,Tabelle2!$E$2:$F$15,2,FALSE))</f>
        <v/>
      </c>
      <c r="C49" s="13"/>
      <c r="D49" s="7"/>
      <c r="E49" s="7"/>
      <c r="F49" s="7"/>
      <c r="G49" s="8"/>
      <c r="H49" s="7"/>
      <c r="I49" s="7"/>
      <c r="J49" s="13"/>
      <c r="K49" s="8"/>
      <c r="L49" s="8"/>
      <c r="M49" s="8"/>
      <c r="N49" s="8"/>
      <c r="O49" s="8"/>
      <c r="P49" s="8"/>
      <c r="Q49" s="8"/>
      <c r="R49" s="8"/>
      <c r="S49" s="8">
        <f t="shared" si="0"/>
        <v>0</v>
      </c>
      <c r="T49" s="8"/>
      <c r="U49" s="9" t="str">
        <f t="shared" si="1"/>
        <v/>
      </c>
      <c r="V49" s="8"/>
    </row>
    <row r="50" spans="1:22" x14ac:dyDescent="0.2">
      <c r="A50" s="7"/>
      <c r="B50" s="9" t="str">
        <f>IF(A50="","",VLOOKUP(A50,Tabelle2!$E$2:$F$15,2,FALSE))</f>
        <v/>
      </c>
      <c r="C50" s="13"/>
      <c r="D50" s="7"/>
      <c r="E50" s="7"/>
      <c r="F50" s="7"/>
      <c r="G50" s="8"/>
      <c r="H50" s="7"/>
      <c r="I50" s="7"/>
      <c r="J50" s="13"/>
      <c r="K50" s="8"/>
      <c r="L50" s="8"/>
      <c r="M50" s="8"/>
      <c r="N50" s="8"/>
      <c r="O50" s="8"/>
      <c r="P50" s="8"/>
      <c r="Q50" s="8"/>
      <c r="R50" s="8"/>
      <c r="S50" s="8">
        <f t="shared" si="0"/>
        <v>0</v>
      </c>
      <c r="T50" s="8"/>
      <c r="U50" s="9" t="str">
        <f t="shared" si="1"/>
        <v/>
      </c>
      <c r="V50" s="8"/>
    </row>
    <row r="51" spans="1:22" x14ac:dyDescent="0.2">
      <c r="A51" s="7"/>
      <c r="B51" s="9" t="str">
        <f>IF(A51="","",VLOOKUP(A51,Tabelle2!$E$2:$F$15,2,FALSE))</f>
        <v/>
      </c>
      <c r="C51" s="13"/>
      <c r="D51" s="7"/>
      <c r="E51" s="7"/>
      <c r="F51" s="7"/>
      <c r="G51" s="8"/>
      <c r="H51" s="7"/>
      <c r="I51" s="7"/>
      <c r="J51" s="13"/>
      <c r="K51" s="8"/>
      <c r="L51" s="8"/>
      <c r="M51" s="8"/>
      <c r="N51" s="8"/>
      <c r="O51" s="8"/>
      <c r="P51" s="8"/>
      <c r="Q51" s="8"/>
      <c r="R51" s="8"/>
      <c r="S51" s="8">
        <f t="shared" si="0"/>
        <v>0</v>
      </c>
      <c r="T51" s="8"/>
      <c r="U51" s="9" t="str">
        <f t="shared" si="1"/>
        <v/>
      </c>
      <c r="V51" s="8"/>
    </row>
    <row r="52" spans="1:22" x14ac:dyDescent="0.2">
      <c r="A52" s="7"/>
      <c r="B52" s="9" t="str">
        <f>IF(A52="","",VLOOKUP(A52,Tabelle2!$E$2:$F$15,2,FALSE))</f>
        <v/>
      </c>
      <c r="C52" s="13"/>
      <c r="D52" s="7"/>
      <c r="E52" s="7"/>
      <c r="F52" s="7"/>
      <c r="G52" s="8"/>
      <c r="H52" s="7"/>
      <c r="I52" s="7"/>
      <c r="J52" s="13"/>
      <c r="K52" s="8"/>
      <c r="L52" s="8"/>
      <c r="M52" s="8"/>
      <c r="N52" s="8"/>
      <c r="O52" s="8"/>
      <c r="P52" s="8"/>
      <c r="Q52" s="8"/>
      <c r="R52" s="8"/>
      <c r="S52" s="8">
        <f t="shared" si="0"/>
        <v>0</v>
      </c>
      <c r="T52" s="8"/>
      <c r="U52" s="9" t="str">
        <f t="shared" si="1"/>
        <v/>
      </c>
      <c r="V52" s="8"/>
    </row>
    <row r="53" spans="1:22" x14ac:dyDescent="0.2">
      <c r="A53" s="7"/>
      <c r="B53" s="9" t="str">
        <f>IF(A53="","",VLOOKUP(A53,Tabelle2!$E$2:$F$15,2,FALSE))</f>
        <v/>
      </c>
      <c r="C53" s="13"/>
      <c r="D53" s="7"/>
      <c r="E53" s="7"/>
      <c r="F53" s="7"/>
      <c r="G53" s="8"/>
      <c r="H53" s="7"/>
      <c r="I53" s="7"/>
      <c r="J53" s="13"/>
      <c r="K53" s="8"/>
      <c r="L53" s="8"/>
      <c r="M53" s="8"/>
      <c r="N53" s="8"/>
      <c r="O53" s="8"/>
      <c r="P53" s="8"/>
      <c r="Q53" s="8"/>
      <c r="R53" s="8"/>
      <c r="S53" s="8">
        <f t="shared" si="0"/>
        <v>0</v>
      </c>
      <c r="T53" s="8"/>
      <c r="U53" s="9" t="str">
        <f t="shared" si="1"/>
        <v/>
      </c>
      <c r="V53" s="8"/>
    </row>
  </sheetData>
  <sheetProtection algorithmName="SHA-512" hashValue="UuwddrZC6iAARECDCHbN3/MpEjUxS2Xqn/30yrclZ2VbLOP/nwMzY2oRuA6TxXICszYBuUDMVC/OTHaXAu7UwQ==" saltValue="PxQj47cU/Q6Wb8KxLXHYGA==" spinCount="100000" sheet="1" objects="1" scenarios="1" selectLockedCells="1"/>
  <phoneticPr fontId="4" type="noConversion"/>
  <conditionalFormatting sqref="C11:C53">
    <cfRule type="expression" dxfId="5" priority="1">
      <formula>$A11&lt;&gt;""</formula>
    </cfRule>
  </conditionalFormatting>
  <conditionalFormatting sqref="D11:E53 K11:K53">
    <cfRule type="expression" dxfId="4" priority="8">
      <formula>$B11="MWL"</formula>
    </cfRule>
  </conditionalFormatting>
  <conditionalFormatting sqref="H11:J53 L11:N53">
    <cfRule type="expression" dxfId="3" priority="7">
      <formula>$B11="NAA"</formula>
    </cfRule>
  </conditionalFormatting>
  <conditionalFormatting sqref="K11:K53">
    <cfRule type="expression" dxfId="2" priority="9">
      <formula>$B11="PNR"</formula>
    </cfRule>
  </conditionalFormatting>
  <conditionalFormatting sqref="Q11:S11 Q12:T53">
    <cfRule type="expression" dxfId="1" priority="5">
      <formula>$B11="BTA"</formula>
    </cfRule>
  </conditionalFormatting>
  <conditionalFormatting sqref="T11">
    <cfRule type="expression" dxfId="0" priority="11">
      <formula>#REF!="BTA"</formula>
    </cfRule>
  </conditionalFormatting>
  <pageMargins left="0.7" right="0.7" top="0.78740157499999996" bottom="0.78740157499999996" header="0.3" footer="0.3"/>
  <pageSetup paperSize="9" scale="3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4211C1-0F4F-4188-B089-9A0615CD0C0A}">
          <x14:formula1>
            <xm:f>Tabelle2!$B$17:$B$20</xm:f>
          </x14:formula1>
          <xm:sqref>T11:T53</xm:sqref>
        </x14:dataValidation>
        <x14:dataValidation type="list" allowBlank="1" showInputMessage="1" showErrorMessage="1" xr:uid="{D80D8042-9FEB-4F70-BA34-016B2ADA192C}">
          <x14:formula1>
            <xm:f>Tabelle2!$E$2:$E$16</xm:f>
          </x14:formula1>
          <xm:sqref>A11:A53</xm:sqref>
        </x14:dataValidation>
        <x14:dataValidation type="list" allowBlank="1" showInputMessage="1" showErrorMessage="1" xr:uid="{19C528A9-B83E-4163-A0F6-68E856D2A80C}">
          <x14:formula1>
            <xm:f>Tabelle2!$H$9:$H$53</xm:f>
          </x14:formula1>
          <xm:sqref>C11:C53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8F58A-5A50-4C65-980D-BC18E2FFCE69}">
  <dimension ref="A1:H54"/>
  <sheetViews>
    <sheetView topLeftCell="A28" workbookViewId="0">
      <selection activeCell="D17" sqref="D17"/>
    </sheetView>
  </sheetViews>
  <sheetFormatPr baseColWidth="10" defaultRowHeight="15" x14ac:dyDescent="0.25"/>
  <cols>
    <col min="3" max="3" width="52.7109375" bestFit="1" customWidth="1"/>
  </cols>
  <sheetData>
    <row r="1" spans="1:8" x14ac:dyDescent="0.25">
      <c r="A1" t="s">
        <v>9</v>
      </c>
      <c r="B1" t="s">
        <v>10</v>
      </c>
      <c r="C1" t="s">
        <v>11</v>
      </c>
      <c r="D1" t="s">
        <v>12</v>
      </c>
    </row>
    <row r="2" spans="1:8" x14ac:dyDescent="0.25">
      <c r="B2" t="s">
        <v>50</v>
      </c>
      <c r="C2" t="s">
        <v>51</v>
      </c>
      <c r="D2" t="s">
        <v>50</v>
      </c>
      <c r="E2" t="str">
        <f>D2&amp;" | "&amp;C2</f>
        <v>NEU | NEUMELDUNG</v>
      </c>
      <c r="F2" t="s">
        <v>50</v>
      </c>
    </row>
    <row r="3" spans="1:8" x14ac:dyDescent="0.25">
      <c r="A3">
        <v>3</v>
      </c>
      <c r="B3" t="s">
        <v>13</v>
      </c>
      <c r="C3" t="s">
        <v>35</v>
      </c>
      <c r="D3" t="s">
        <v>13</v>
      </c>
      <c r="E3" t="str">
        <f>D3&amp;" | "&amp;C3</f>
        <v xml:space="preserve">NAT | UNT Namens- / Adressänderung </v>
      </c>
      <c r="F3" t="s">
        <v>13</v>
      </c>
      <c r="H3" s="5">
        <v>45658</v>
      </c>
    </row>
    <row r="4" spans="1:8" x14ac:dyDescent="0.25">
      <c r="A4">
        <v>4</v>
      </c>
      <c r="B4" t="s">
        <v>14</v>
      </c>
      <c r="C4" t="s">
        <v>36</v>
      </c>
      <c r="D4" t="s">
        <v>14</v>
      </c>
      <c r="E4" t="str">
        <f t="shared" ref="E4:E16" si="0">D4&amp;" | "&amp;C4</f>
        <v>NAA | VP: Namens. / Adressänderung versorgte Person</v>
      </c>
      <c r="F4" t="s">
        <v>14</v>
      </c>
      <c r="H4" s="5">
        <v>45689</v>
      </c>
    </row>
    <row r="5" spans="1:8" x14ac:dyDescent="0.25">
      <c r="A5">
        <v>5</v>
      </c>
      <c r="B5" t="s">
        <v>15</v>
      </c>
      <c r="C5" t="s">
        <v>16</v>
      </c>
      <c r="D5" t="s">
        <v>15</v>
      </c>
      <c r="E5" t="str">
        <f t="shared" si="0"/>
        <v>GDA | Geburtsdatumänderung Begünstigte(r)</v>
      </c>
      <c r="F5" t="s">
        <v>15</v>
      </c>
      <c r="H5" s="5">
        <v>45717</v>
      </c>
    </row>
    <row r="6" spans="1:8" x14ac:dyDescent="0.25">
      <c r="A6">
        <v>7</v>
      </c>
      <c r="B6" t="s">
        <v>17</v>
      </c>
      <c r="C6" t="s">
        <v>37</v>
      </c>
      <c r="D6" t="s">
        <v>17</v>
      </c>
      <c r="E6" t="str">
        <f t="shared" si="0"/>
        <v>MWL | Unternehmenswechsel konzernintern</v>
      </c>
      <c r="F6" t="s">
        <v>17</v>
      </c>
      <c r="H6" s="5">
        <v>45748</v>
      </c>
    </row>
    <row r="7" spans="1:8" x14ac:dyDescent="0.25">
      <c r="A7">
        <v>8</v>
      </c>
      <c r="B7" t="s">
        <v>18</v>
      </c>
      <c r="C7" t="s">
        <v>19</v>
      </c>
      <c r="D7" t="s">
        <v>18</v>
      </c>
      <c r="E7" t="str">
        <f t="shared" si="0"/>
        <v>BVG | Beginnverlegung</v>
      </c>
      <c r="F7" t="s">
        <v>18</v>
      </c>
      <c r="H7" s="5">
        <v>45778</v>
      </c>
    </row>
    <row r="8" spans="1:8" x14ac:dyDescent="0.25">
      <c r="A8">
        <v>9</v>
      </c>
      <c r="B8" t="s">
        <v>20</v>
      </c>
      <c r="C8" t="s">
        <v>21</v>
      </c>
      <c r="D8" t="s">
        <v>20</v>
      </c>
      <c r="E8" t="str">
        <f t="shared" si="0"/>
        <v>BTA | Beitragsänderung &lt;&gt;0</v>
      </c>
      <c r="F8" t="s">
        <v>20</v>
      </c>
      <c r="H8" s="5">
        <v>45809</v>
      </c>
    </row>
    <row r="9" spans="1:8" x14ac:dyDescent="0.25">
      <c r="A9">
        <v>10</v>
      </c>
      <c r="B9" t="s">
        <v>22</v>
      </c>
      <c r="C9" t="s">
        <v>23</v>
      </c>
      <c r="D9" t="s">
        <v>22</v>
      </c>
      <c r="E9" t="str">
        <f t="shared" si="0"/>
        <v>WIK | Wiederinkraftsetzung</v>
      </c>
      <c r="F9" t="s">
        <v>22</v>
      </c>
      <c r="H9" s="5">
        <v>45839</v>
      </c>
    </row>
    <row r="10" spans="1:8" x14ac:dyDescent="0.25">
      <c r="A10">
        <v>13</v>
      </c>
      <c r="B10" t="s">
        <v>24</v>
      </c>
      <c r="C10" t="s">
        <v>25</v>
      </c>
      <c r="D10" t="s">
        <v>24</v>
      </c>
      <c r="E10" t="str">
        <f t="shared" si="0"/>
        <v>BFK | entgeltfreie Zeit wg. Krankheit</v>
      </c>
      <c r="F10" t="s">
        <v>24</v>
      </c>
      <c r="H10" s="5">
        <v>45870</v>
      </c>
    </row>
    <row r="11" spans="1:8" x14ac:dyDescent="0.25">
      <c r="A11">
        <v>14</v>
      </c>
      <c r="B11" t="s">
        <v>26</v>
      </c>
      <c r="C11" t="s">
        <v>27</v>
      </c>
      <c r="D11" t="s">
        <v>26</v>
      </c>
      <c r="E11" t="str">
        <f t="shared" si="0"/>
        <v>BFE | entgeltfreie Zeit wg. MuSchu / Elternzeit</v>
      </c>
      <c r="F11" t="s">
        <v>26</v>
      </c>
      <c r="H11" s="5">
        <v>45901</v>
      </c>
    </row>
    <row r="12" spans="1:8" x14ac:dyDescent="0.25">
      <c r="A12">
        <v>15</v>
      </c>
      <c r="B12" t="s">
        <v>28</v>
      </c>
      <c r="C12" t="s">
        <v>29</v>
      </c>
      <c r="D12" t="s">
        <v>28</v>
      </c>
      <c r="E12" t="str">
        <f t="shared" si="0"/>
        <v>BFZ | entgeltfreie Zeit Sonstiges</v>
      </c>
      <c r="F12" t="s">
        <v>28</v>
      </c>
      <c r="H12" s="5">
        <v>45931</v>
      </c>
    </row>
    <row r="13" spans="1:8" x14ac:dyDescent="0.25">
      <c r="A13">
        <v>17</v>
      </c>
      <c r="B13" t="s">
        <v>30</v>
      </c>
      <c r="C13" t="s">
        <v>73</v>
      </c>
      <c r="D13" t="s">
        <v>30</v>
      </c>
      <c r="E13" t="str">
        <f t="shared" si="0"/>
        <v>BFA | Austritt</v>
      </c>
      <c r="F13" t="s">
        <v>30</v>
      </c>
      <c r="H13" s="5">
        <v>45962</v>
      </c>
    </row>
    <row r="14" spans="1:8" x14ac:dyDescent="0.25">
      <c r="A14">
        <v>20</v>
      </c>
      <c r="B14" t="s">
        <v>31</v>
      </c>
      <c r="C14" t="s">
        <v>32</v>
      </c>
      <c r="D14" t="s">
        <v>31</v>
      </c>
      <c r="E14" t="str">
        <f t="shared" si="0"/>
        <v>LF3 | Leistungsfall Tod</v>
      </c>
      <c r="F14" t="s">
        <v>31</v>
      </c>
      <c r="H14" s="5">
        <v>45992</v>
      </c>
    </row>
    <row r="15" spans="1:8" x14ac:dyDescent="0.25">
      <c r="A15">
        <v>28</v>
      </c>
      <c r="B15" t="s">
        <v>33</v>
      </c>
      <c r="C15" t="s">
        <v>34</v>
      </c>
      <c r="D15" t="s">
        <v>33</v>
      </c>
      <c r="E15" t="str">
        <f t="shared" si="0"/>
        <v>PNR | Änderung Personalnummer</v>
      </c>
      <c r="F15" t="s">
        <v>33</v>
      </c>
      <c r="H15" s="5">
        <v>46023</v>
      </c>
    </row>
    <row r="16" spans="1:8" x14ac:dyDescent="0.25">
      <c r="A16">
        <v>25</v>
      </c>
      <c r="B16" t="s">
        <v>74</v>
      </c>
      <c r="C16" s="1" t="s">
        <v>75</v>
      </c>
      <c r="D16" t="s">
        <v>74</v>
      </c>
      <c r="E16" t="str">
        <f t="shared" si="0"/>
        <v>BFL | Rente / Leistungabruf gewünscht</v>
      </c>
      <c r="H16" s="5">
        <v>46054</v>
      </c>
    </row>
    <row r="17" spans="2:8" x14ac:dyDescent="0.25">
      <c r="H17" s="5">
        <v>46082</v>
      </c>
    </row>
    <row r="18" spans="2:8" x14ac:dyDescent="0.25">
      <c r="B18" t="s">
        <v>56</v>
      </c>
      <c r="H18" s="5">
        <v>46113</v>
      </c>
    </row>
    <row r="19" spans="2:8" x14ac:dyDescent="0.25">
      <c r="B19" t="s">
        <v>57</v>
      </c>
      <c r="H19" s="5">
        <v>46143</v>
      </c>
    </row>
    <row r="20" spans="2:8" x14ac:dyDescent="0.25">
      <c r="B20" t="s">
        <v>58</v>
      </c>
      <c r="H20" s="5">
        <v>46174</v>
      </c>
    </row>
    <row r="21" spans="2:8" x14ac:dyDescent="0.25">
      <c r="H21" s="5">
        <v>46204</v>
      </c>
    </row>
    <row r="22" spans="2:8" x14ac:dyDescent="0.25">
      <c r="H22" s="5">
        <v>46235</v>
      </c>
    </row>
    <row r="23" spans="2:8" x14ac:dyDescent="0.25">
      <c r="B23" t="s">
        <v>66</v>
      </c>
      <c r="H23" s="5">
        <v>46266</v>
      </c>
    </row>
    <row r="24" spans="2:8" x14ac:dyDescent="0.25">
      <c r="B24" t="s">
        <v>67</v>
      </c>
      <c r="H24" s="5">
        <v>46296</v>
      </c>
    </row>
    <row r="25" spans="2:8" x14ac:dyDescent="0.25">
      <c r="H25" s="5">
        <v>46327</v>
      </c>
    </row>
    <row r="26" spans="2:8" x14ac:dyDescent="0.25">
      <c r="H26" s="5">
        <v>46357</v>
      </c>
    </row>
    <row r="27" spans="2:8" x14ac:dyDescent="0.25">
      <c r="H27" s="5">
        <v>46388</v>
      </c>
    </row>
    <row r="28" spans="2:8" x14ac:dyDescent="0.25">
      <c r="H28" s="5">
        <v>46419</v>
      </c>
    </row>
    <row r="29" spans="2:8" x14ac:dyDescent="0.25">
      <c r="H29" s="5">
        <v>46447</v>
      </c>
    </row>
    <row r="30" spans="2:8" x14ac:dyDescent="0.25">
      <c r="H30" s="5">
        <v>46478</v>
      </c>
    </row>
    <row r="31" spans="2:8" x14ac:dyDescent="0.25">
      <c r="H31" s="5">
        <v>46508</v>
      </c>
    </row>
    <row r="32" spans="2:8" x14ac:dyDescent="0.25">
      <c r="H32" s="5">
        <v>46539</v>
      </c>
    </row>
    <row r="33" spans="8:8" x14ac:dyDescent="0.25">
      <c r="H33" s="5">
        <v>46569</v>
      </c>
    </row>
    <row r="34" spans="8:8" x14ac:dyDescent="0.25">
      <c r="H34" s="5">
        <v>46600</v>
      </c>
    </row>
    <row r="35" spans="8:8" x14ac:dyDescent="0.25">
      <c r="H35" s="5">
        <v>46631</v>
      </c>
    </row>
    <row r="36" spans="8:8" x14ac:dyDescent="0.25">
      <c r="H36" s="5">
        <v>46661</v>
      </c>
    </row>
    <row r="37" spans="8:8" x14ac:dyDescent="0.25">
      <c r="H37" s="5">
        <v>46692</v>
      </c>
    </row>
    <row r="38" spans="8:8" x14ac:dyDescent="0.25">
      <c r="H38" s="5">
        <v>46722</v>
      </c>
    </row>
    <row r="39" spans="8:8" x14ac:dyDescent="0.25">
      <c r="H39" s="5">
        <v>46753</v>
      </c>
    </row>
    <row r="40" spans="8:8" x14ac:dyDescent="0.25">
      <c r="H40" s="5">
        <v>46784</v>
      </c>
    </row>
    <row r="41" spans="8:8" x14ac:dyDescent="0.25">
      <c r="H41" s="5">
        <v>46813</v>
      </c>
    </row>
    <row r="42" spans="8:8" x14ac:dyDescent="0.25">
      <c r="H42" s="5">
        <v>46844</v>
      </c>
    </row>
    <row r="43" spans="8:8" x14ac:dyDescent="0.25">
      <c r="H43" s="5">
        <v>46874</v>
      </c>
    </row>
    <row r="44" spans="8:8" x14ac:dyDescent="0.25">
      <c r="H44" s="5">
        <v>46905</v>
      </c>
    </row>
    <row r="45" spans="8:8" x14ac:dyDescent="0.25">
      <c r="H45" s="5">
        <v>46935</v>
      </c>
    </row>
    <row r="46" spans="8:8" x14ac:dyDescent="0.25">
      <c r="H46" s="5">
        <v>46966</v>
      </c>
    </row>
    <row r="47" spans="8:8" x14ac:dyDescent="0.25">
      <c r="H47" s="5">
        <v>46997</v>
      </c>
    </row>
    <row r="48" spans="8:8" x14ac:dyDescent="0.25">
      <c r="H48" s="5">
        <v>47027</v>
      </c>
    </row>
    <row r="49" spans="8:8" x14ac:dyDescent="0.25">
      <c r="H49" s="5">
        <v>47058</v>
      </c>
    </row>
    <row r="50" spans="8:8" x14ac:dyDescent="0.25">
      <c r="H50" s="5">
        <v>47088</v>
      </c>
    </row>
    <row r="51" spans="8:8" x14ac:dyDescent="0.25">
      <c r="H51" s="5">
        <v>47119</v>
      </c>
    </row>
    <row r="52" spans="8:8" x14ac:dyDescent="0.25">
      <c r="H52" s="5">
        <v>47150</v>
      </c>
    </row>
    <row r="53" spans="8:8" x14ac:dyDescent="0.25">
      <c r="H53" s="5">
        <v>47178</v>
      </c>
    </row>
    <row r="54" spans="8:8" x14ac:dyDescent="0.25">
      <c r="H54" s="5"/>
    </row>
  </sheetData>
  <phoneticPr fontId="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Radecker Klemens</dc:creator>
  <cp:lastModifiedBy>Radecker Klemens</cp:lastModifiedBy>
  <cp:lastPrinted>2025-07-30T08:24:54Z</cp:lastPrinted>
  <dcterms:created xsi:type="dcterms:W3CDTF">2022-09-07T07:03:09Z</dcterms:created>
  <dcterms:modified xsi:type="dcterms:W3CDTF">2025-07-30T13:14:25Z</dcterms:modified>
</cp:coreProperties>
</file>